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161068723\"/>
    </mc:Choice>
  </mc:AlternateContent>
  <xr:revisionPtr revIDLastSave="0" documentId="13_ncr:1_{5A3F7FF7-7416-49CF-8250-DB3560797FFC}" xr6:coauthVersionLast="47" xr6:coauthVersionMax="47" xr10:uidLastSave="{00000000-0000-0000-0000-000000000000}"/>
  <bookViews>
    <workbookView xWindow="-60" yWindow="-60" windowWidth="28920" windowHeight="15600" xr2:uid="{00000000-000D-0000-FFFF-FFFF00000000}"/>
  </bookViews>
  <sheets>
    <sheet name="MINH LONG " sheetId="18" r:id="rId1"/>
  </sheets>
  <definedNames>
    <definedName name="BT_Nam">#REF!</definedName>
    <definedName name="BT_Nu">#REF!</definedName>
    <definedName name="BT_Nữ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8" l="1"/>
  <c r="C10" i="18" s="1"/>
  <c r="C21" i="18"/>
  <c r="C36" i="18"/>
  <c r="C8" i="18" l="1"/>
  <c r="C5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BanToChucDCD</author>
  </authors>
  <commentList>
    <comment ref="C6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BanToChucDCD:</t>
        </r>
        <r>
          <rPr>
            <sz val="8"/>
            <color indexed="81"/>
            <rFont val="Tahoma"/>
            <family val="2"/>
          </rPr>
          <t xml:space="preserve">
không đánh dữ liệu vào cột này</t>
        </r>
      </text>
    </comment>
  </commentList>
</comments>
</file>

<file path=xl/sharedStrings.xml><?xml version="1.0" encoding="utf-8"?>
<sst xmlns="http://schemas.openxmlformats.org/spreadsheetml/2006/main" count="55" uniqueCount="54">
  <si>
    <t>I</t>
  </si>
  <si>
    <t>II</t>
  </si>
  <si>
    <t xml:space="preserve"> Tên tổ chức cơ sở đảng</t>
  </si>
  <si>
    <t>Chi bộ Quân sự</t>
  </si>
  <si>
    <t>Chi bộ Trạm Y tế</t>
  </si>
  <si>
    <t>Chi bộ thôn Một</t>
  </si>
  <si>
    <t>Chi bộ thôn Ba</t>
  </si>
  <si>
    <t>Chi bộ thôn Hà Xyên</t>
  </si>
  <si>
    <t>Chi bộ thôn Hà Liệt</t>
  </si>
  <si>
    <t>Chi bộ thôn Hà Bôi</t>
  </si>
  <si>
    <t>Chi bộ Trường Mầm non Ánh Dương</t>
  </si>
  <si>
    <t>Chi bộ Trường Tiểu học</t>
  </si>
  <si>
    <t>Chi bộ Trường THCS Long Hiệp</t>
  </si>
  <si>
    <t>Chi bộ Trường PTDTNT THCS Minh Long</t>
  </si>
  <si>
    <t>Chi bộ Công an xã</t>
  </si>
  <si>
    <t>Chi bộ HTX DVNN Hải Hào</t>
  </si>
  <si>
    <t>Chi bộ thôn Đồng Vang</t>
  </si>
  <si>
    <t>Chi bộ thôn Gò Nhiêu</t>
  </si>
  <si>
    <t>Chi bộ thôn An Phương</t>
  </si>
  <si>
    <t>Chi bộ thôn Thượng Đố</t>
  </si>
  <si>
    <t>Chi bộ thôn An Thanh</t>
  </si>
  <si>
    <t>Chi bộ thôn Đồng Cần</t>
  </si>
  <si>
    <t>Chi bộ Công An</t>
  </si>
  <si>
    <t>Chi bộ Quân Sự</t>
  </si>
  <si>
    <t>Chi bộ Trường Tiểu học Thanh An</t>
  </si>
  <si>
    <t>Chi bộ Trường Mầm non Thanh An</t>
  </si>
  <si>
    <t>Chi bộ Trường THCS Thanh An</t>
  </si>
  <si>
    <t>Chi bộ Trạm Y Tế xã Thanh An</t>
  </si>
  <si>
    <t>Chi bộ Hợp tác xã Nông – Lâm nghiệp xã Thanh An</t>
  </si>
  <si>
    <t>Chi bộ thôn Làng Trê</t>
  </si>
  <si>
    <t>Chi bộ thôn Làng Giữa</t>
  </si>
  <si>
    <t>Chi bộ thôn Làng Ren</t>
  </si>
  <si>
    <t>Chi bộ thôn Cà Xen</t>
  </si>
  <si>
    <t>Chi bộ Quân sự xã</t>
  </si>
  <si>
    <t>Chi bộ Trường PTDTBT TH_THCS xã</t>
  </si>
  <si>
    <t>Chi Bộ Trường Mầm non xã</t>
  </si>
  <si>
    <t>Chi bộ Trạm y tế xã</t>
  </si>
  <si>
    <t>.</t>
  </si>
  <si>
    <t>Chi bộ thôn Hai</t>
  </si>
  <si>
    <t>Tên đảng bộ: xã Minh Long</t>
  </si>
  <si>
    <t>Đảng bộ xã mới có các tổ chức đảng và đảng viên như sau:</t>
  </si>
  <si>
    <t>TỈNH ỦY QUẢNG NGÃI
*</t>
  </si>
  <si>
    <t>Các tổ chức đảng từ huyện chuyển về xã</t>
  </si>
  <si>
    <t>Đảng ủy xã Long Môn</t>
  </si>
  <si>
    <t xml:space="preserve">Đảng ủy xã Long Hiệp </t>
  </si>
  <si>
    <t>Đảng ủy xã Thanh An</t>
  </si>
  <si>
    <t xml:space="preserve">Các chi bộ trực thuộc đảng uỷ xã </t>
  </si>
  <si>
    <t>Tổng số đảng viên</t>
  </si>
  <si>
    <r>
      <rPr>
        <b/>
        <sz val="14"/>
        <color theme="1"/>
        <rFont val="Times New Roman"/>
        <family val="1"/>
      </rPr>
      <t xml:space="preserve"> </t>
    </r>
    <r>
      <rPr>
        <b/>
        <u/>
        <sz val="14"/>
        <color theme="1"/>
        <rFont val="Times New Roman"/>
        <family val="1"/>
      </rPr>
      <t>ĐẢNG CỘNG SẢN VIỆT NAM</t>
    </r>
  </si>
  <si>
    <t>STT</t>
  </si>
  <si>
    <t>Tổng: 37 chi bộ</t>
  </si>
  <si>
    <t>Trụ sở đặt tại: Thôn 3, xã Minh Long.</t>
  </si>
  <si>
    <t xml:space="preserve">Chi bộ Y tế </t>
  </si>
  <si>
    <r>
      <t xml:space="preserve">DANH SÁCH
TỔ CHỨC ĐẢNG VÀ ĐẢNG VIÊN ĐẢNG BỘ XÃ MINH LONG 
</t>
    </r>
    <r>
      <rPr>
        <i/>
        <sz val="14"/>
        <color theme="1"/>
        <rFont val="Times New Roman"/>
        <family val="1"/>
      </rPr>
      <t xml:space="preserve"> (Kèm theo Quyết định số 1993-QĐ/TU ngày 17/6/2025 của Tỉnh ủy)
</t>
    </r>
    <r>
      <rPr>
        <b/>
        <sz val="14"/>
        <color theme="1"/>
        <rFont val="Times New Roman"/>
        <family val="1"/>
      </rPr>
      <t>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</si>
</sst>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4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11" xfId="1" xr:uid="{00000000-0005-0000-0000-000001000000}"/>
    <cellStyle name="Normal 2" xfId="2" xr:uid="{00000000-0005-0000-0000-000002000000}"/>
    <cellStyle name="Normal 2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C50"/>
  <sheetViews>
    <sheetView tabSelected="1" workbookViewId="0">
      <selection activeCell="A2" sqref="A2:C2"/>
    </sheetView>
  </sheetViews>
  <sheetFormatPr defaultRowHeight="15.75" x14ac:dyDescent="0.25"/>
  <cols>
    <col min="1" max="1" width="5" style="20" customWidth="1"/>
    <col min="2" max="2" width="37.6640625" style="12" customWidth="1"/>
    <col min="3" max="3" width="32.6640625" style="21" customWidth="1"/>
    <col min="4" max="247" width="8.88671875" style="12"/>
    <col min="248" max="248" width="4" style="12" customWidth="1"/>
    <col min="249" max="249" width="41.6640625" style="12" customWidth="1"/>
    <col min="250" max="250" width="15.6640625" style="12" customWidth="1"/>
    <col min="251" max="251" width="11.33203125" style="12" customWidth="1"/>
    <col min="252" max="503" width="8.88671875" style="12"/>
    <col min="504" max="504" width="4" style="12" customWidth="1"/>
    <col min="505" max="505" width="41.6640625" style="12" customWidth="1"/>
    <col min="506" max="506" width="15.6640625" style="12" customWidth="1"/>
    <col min="507" max="507" width="11.33203125" style="12" customWidth="1"/>
    <col min="508" max="759" width="8.88671875" style="12"/>
    <col min="760" max="760" width="4" style="12" customWidth="1"/>
    <col min="761" max="761" width="41.6640625" style="12" customWidth="1"/>
    <col min="762" max="762" width="15.6640625" style="12" customWidth="1"/>
    <col min="763" max="763" width="11.33203125" style="12" customWidth="1"/>
    <col min="764" max="1015" width="8.88671875" style="12"/>
    <col min="1016" max="1016" width="4" style="12" customWidth="1"/>
    <col min="1017" max="1017" width="41.6640625" style="12" customWidth="1"/>
    <col min="1018" max="1018" width="15.6640625" style="12" customWidth="1"/>
    <col min="1019" max="1019" width="11.33203125" style="12" customWidth="1"/>
    <col min="1020" max="1271" width="8.88671875" style="12"/>
    <col min="1272" max="1272" width="4" style="12" customWidth="1"/>
    <col min="1273" max="1273" width="41.6640625" style="12" customWidth="1"/>
    <col min="1274" max="1274" width="15.6640625" style="12" customWidth="1"/>
    <col min="1275" max="1275" width="11.33203125" style="12" customWidth="1"/>
    <col min="1276" max="1527" width="8.88671875" style="12"/>
    <col min="1528" max="1528" width="4" style="12" customWidth="1"/>
    <col min="1529" max="1529" width="41.6640625" style="12" customWidth="1"/>
    <col min="1530" max="1530" width="15.6640625" style="12" customWidth="1"/>
    <col min="1531" max="1531" width="11.33203125" style="12" customWidth="1"/>
    <col min="1532" max="1783" width="8.88671875" style="12"/>
    <col min="1784" max="1784" width="4" style="12" customWidth="1"/>
    <col min="1785" max="1785" width="41.6640625" style="12" customWidth="1"/>
    <col min="1786" max="1786" width="15.6640625" style="12" customWidth="1"/>
    <col min="1787" max="1787" width="11.33203125" style="12" customWidth="1"/>
    <col min="1788" max="2039" width="8.88671875" style="12"/>
    <col min="2040" max="2040" width="4" style="12" customWidth="1"/>
    <col min="2041" max="2041" width="41.6640625" style="12" customWidth="1"/>
    <col min="2042" max="2042" width="15.6640625" style="12" customWidth="1"/>
    <col min="2043" max="2043" width="11.33203125" style="12" customWidth="1"/>
    <col min="2044" max="2295" width="8.88671875" style="12"/>
    <col min="2296" max="2296" width="4" style="12" customWidth="1"/>
    <col min="2297" max="2297" width="41.6640625" style="12" customWidth="1"/>
    <col min="2298" max="2298" width="15.6640625" style="12" customWidth="1"/>
    <col min="2299" max="2299" width="11.33203125" style="12" customWidth="1"/>
    <col min="2300" max="2551" width="8.88671875" style="12"/>
    <col min="2552" max="2552" width="4" style="12" customWidth="1"/>
    <col min="2553" max="2553" width="41.6640625" style="12" customWidth="1"/>
    <col min="2554" max="2554" width="15.6640625" style="12" customWidth="1"/>
    <col min="2555" max="2555" width="11.33203125" style="12" customWidth="1"/>
    <col min="2556" max="2807" width="8.88671875" style="12"/>
    <col min="2808" max="2808" width="4" style="12" customWidth="1"/>
    <col min="2809" max="2809" width="41.6640625" style="12" customWidth="1"/>
    <col min="2810" max="2810" width="15.6640625" style="12" customWidth="1"/>
    <col min="2811" max="2811" width="11.33203125" style="12" customWidth="1"/>
    <col min="2812" max="3063" width="8.88671875" style="12"/>
    <col min="3064" max="3064" width="4" style="12" customWidth="1"/>
    <col min="3065" max="3065" width="41.6640625" style="12" customWidth="1"/>
    <col min="3066" max="3066" width="15.6640625" style="12" customWidth="1"/>
    <col min="3067" max="3067" width="11.33203125" style="12" customWidth="1"/>
    <col min="3068" max="3319" width="8.88671875" style="12"/>
    <col min="3320" max="3320" width="4" style="12" customWidth="1"/>
    <col min="3321" max="3321" width="41.6640625" style="12" customWidth="1"/>
    <col min="3322" max="3322" width="15.6640625" style="12" customWidth="1"/>
    <col min="3323" max="3323" width="11.33203125" style="12" customWidth="1"/>
    <col min="3324" max="3575" width="8.88671875" style="12"/>
    <col min="3576" max="3576" width="4" style="12" customWidth="1"/>
    <col min="3577" max="3577" width="41.6640625" style="12" customWidth="1"/>
    <col min="3578" max="3578" width="15.6640625" style="12" customWidth="1"/>
    <col min="3579" max="3579" width="11.33203125" style="12" customWidth="1"/>
    <col min="3580" max="3831" width="8.88671875" style="12"/>
    <col min="3832" max="3832" width="4" style="12" customWidth="1"/>
    <col min="3833" max="3833" width="41.6640625" style="12" customWidth="1"/>
    <col min="3834" max="3834" width="15.6640625" style="12" customWidth="1"/>
    <col min="3835" max="3835" width="11.33203125" style="12" customWidth="1"/>
    <col min="3836" max="4087" width="8.88671875" style="12"/>
    <col min="4088" max="4088" width="4" style="12" customWidth="1"/>
    <col min="4089" max="4089" width="41.6640625" style="12" customWidth="1"/>
    <col min="4090" max="4090" width="15.6640625" style="12" customWidth="1"/>
    <col min="4091" max="4091" width="11.33203125" style="12" customWidth="1"/>
    <col min="4092" max="4343" width="8.88671875" style="12"/>
    <col min="4344" max="4344" width="4" style="12" customWidth="1"/>
    <col min="4345" max="4345" width="41.6640625" style="12" customWidth="1"/>
    <col min="4346" max="4346" width="15.6640625" style="12" customWidth="1"/>
    <col min="4347" max="4347" width="11.33203125" style="12" customWidth="1"/>
    <col min="4348" max="4599" width="8.88671875" style="12"/>
    <col min="4600" max="4600" width="4" style="12" customWidth="1"/>
    <col min="4601" max="4601" width="41.6640625" style="12" customWidth="1"/>
    <col min="4602" max="4602" width="15.6640625" style="12" customWidth="1"/>
    <col min="4603" max="4603" width="11.33203125" style="12" customWidth="1"/>
    <col min="4604" max="4855" width="8.88671875" style="12"/>
    <col min="4856" max="4856" width="4" style="12" customWidth="1"/>
    <col min="4857" max="4857" width="41.6640625" style="12" customWidth="1"/>
    <col min="4858" max="4858" width="15.6640625" style="12" customWidth="1"/>
    <col min="4859" max="4859" width="11.33203125" style="12" customWidth="1"/>
    <col min="4860" max="5111" width="8.88671875" style="12"/>
    <col min="5112" max="5112" width="4" style="12" customWidth="1"/>
    <col min="5113" max="5113" width="41.6640625" style="12" customWidth="1"/>
    <col min="5114" max="5114" width="15.6640625" style="12" customWidth="1"/>
    <col min="5115" max="5115" width="11.33203125" style="12" customWidth="1"/>
    <col min="5116" max="5367" width="8.88671875" style="12"/>
    <col min="5368" max="5368" width="4" style="12" customWidth="1"/>
    <col min="5369" max="5369" width="41.6640625" style="12" customWidth="1"/>
    <col min="5370" max="5370" width="15.6640625" style="12" customWidth="1"/>
    <col min="5371" max="5371" width="11.33203125" style="12" customWidth="1"/>
    <col min="5372" max="5623" width="8.88671875" style="12"/>
    <col min="5624" max="5624" width="4" style="12" customWidth="1"/>
    <col min="5625" max="5625" width="41.6640625" style="12" customWidth="1"/>
    <col min="5626" max="5626" width="15.6640625" style="12" customWidth="1"/>
    <col min="5627" max="5627" width="11.33203125" style="12" customWidth="1"/>
    <col min="5628" max="5879" width="8.88671875" style="12"/>
    <col min="5880" max="5880" width="4" style="12" customWidth="1"/>
    <col min="5881" max="5881" width="41.6640625" style="12" customWidth="1"/>
    <col min="5882" max="5882" width="15.6640625" style="12" customWidth="1"/>
    <col min="5883" max="5883" width="11.33203125" style="12" customWidth="1"/>
    <col min="5884" max="6135" width="8.88671875" style="12"/>
    <col min="6136" max="6136" width="4" style="12" customWidth="1"/>
    <col min="6137" max="6137" width="41.6640625" style="12" customWidth="1"/>
    <col min="6138" max="6138" width="15.6640625" style="12" customWidth="1"/>
    <col min="6139" max="6139" width="11.33203125" style="12" customWidth="1"/>
    <col min="6140" max="6391" width="8.88671875" style="12"/>
    <col min="6392" max="6392" width="4" style="12" customWidth="1"/>
    <col min="6393" max="6393" width="41.6640625" style="12" customWidth="1"/>
    <col min="6394" max="6394" width="15.6640625" style="12" customWidth="1"/>
    <col min="6395" max="6395" width="11.33203125" style="12" customWidth="1"/>
    <col min="6396" max="6647" width="8.88671875" style="12"/>
    <col min="6648" max="6648" width="4" style="12" customWidth="1"/>
    <col min="6649" max="6649" width="41.6640625" style="12" customWidth="1"/>
    <col min="6650" max="6650" width="15.6640625" style="12" customWidth="1"/>
    <col min="6651" max="6651" width="11.33203125" style="12" customWidth="1"/>
    <col min="6652" max="6903" width="8.88671875" style="12"/>
    <col min="6904" max="6904" width="4" style="12" customWidth="1"/>
    <col min="6905" max="6905" width="41.6640625" style="12" customWidth="1"/>
    <col min="6906" max="6906" width="15.6640625" style="12" customWidth="1"/>
    <col min="6907" max="6907" width="11.33203125" style="12" customWidth="1"/>
    <col min="6908" max="7159" width="8.88671875" style="12"/>
    <col min="7160" max="7160" width="4" style="12" customWidth="1"/>
    <col min="7161" max="7161" width="41.6640625" style="12" customWidth="1"/>
    <col min="7162" max="7162" width="15.6640625" style="12" customWidth="1"/>
    <col min="7163" max="7163" width="11.33203125" style="12" customWidth="1"/>
    <col min="7164" max="7415" width="8.88671875" style="12"/>
    <col min="7416" max="7416" width="4" style="12" customWidth="1"/>
    <col min="7417" max="7417" width="41.6640625" style="12" customWidth="1"/>
    <col min="7418" max="7418" width="15.6640625" style="12" customWidth="1"/>
    <col min="7419" max="7419" width="11.33203125" style="12" customWidth="1"/>
    <col min="7420" max="7671" width="8.88671875" style="12"/>
    <col min="7672" max="7672" width="4" style="12" customWidth="1"/>
    <col min="7673" max="7673" width="41.6640625" style="12" customWidth="1"/>
    <col min="7674" max="7674" width="15.6640625" style="12" customWidth="1"/>
    <col min="7675" max="7675" width="11.33203125" style="12" customWidth="1"/>
    <col min="7676" max="7927" width="8.88671875" style="12"/>
    <col min="7928" max="7928" width="4" style="12" customWidth="1"/>
    <col min="7929" max="7929" width="41.6640625" style="12" customWidth="1"/>
    <col min="7930" max="7930" width="15.6640625" style="12" customWidth="1"/>
    <col min="7931" max="7931" width="11.33203125" style="12" customWidth="1"/>
    <col min="7932" max="8183" width="8.88671875" style="12"/>
    <col min="8184" max="8184" width="4" style="12" customWidth="1"/>
    <col min="8185" max="8185" width="41.6640625" style="12" customWidth="1"/>
    <col min="8186" max="8186" width="15.6640625" style="12" customWidth="1"/>
    <col min="8187" max="8187" width="11.33203125" style="12" customWidth="1"/>
    <col min="8188" max="8439" width="8.88671875" style="12"/>
    <col min="8440" max="8440" width="4" style="12" customWidth="1"/>
    <col min="8441" max="8441" width="41.6640625" style="12" customWidth="1"/>
    <col min="8442" max="8442" width="15.6640625" style="12" customWidth="1"/>
    <col min="8443" max="8443" width="11.33203125" style="12" customWidth="1"/>
    <col min="8444" max="8695" width="8.88671875" style="12"/>
    <col min="8696" max="8696" width="4" style="12" customWidth="1"/>
    <col min="8697" max="8697" width="41.6640625" style="12" customWidth="1"/>
    <col min="8698" max="8698" width="15.6640625" style="12" customWidth="1"/>
    <col min="8699" max="8699" width="11.33203125" style="12" customWidth="1"/>
    <col min="8700" max="8951" width="8.88671875" style="12"/>
    <col min="8952" max="8952" width="4" style="12" customWidth="1"/>
    <col min="8953" max="8953" width="41.6640625" style="12" customWidth="1"/>
    <col min="8954" max="8954" width="15.6640625" style="12" customWidth="1"/>
    <col min="8955" max="8955" width="11.33203125" style="12" customWidth="1"/>
    <col min="8956" max="9207" width="8.88671875" style="12"/>
    <col min="9208" max="9208" width="4" style="12" customWidth="1"/>
    <col min="9209" max="9209" width="41.6640625" style="12" customWidth="1"/>
    <col min="9210" max="9210" width="15.6640625" style="12" customWidth="1"/>
    <col min="9211" max="9211" width="11.33203125" style="12" customWidth="1"/>
    <col min="9212" max="9463" width="8.88671875" style="12"/>
    <col min="9464" max="9464" width="4" style="12" customWidth="1"/>
    <col min="9465" max="9465" width="41.6640625" style="12" customWidth="1"/>
    <col min="9466" max="9466" width="15.6640625" style="12" customWidth="1"/>
    <col min="9467" max="9467" width="11.33203125" style="12" customWidth="1"/>
    <col min="9468" max="9719" width="8.88671875" style="12"/>
    <col min="9720" max="9720" width="4" style="12" customWidth="1"/>
    <col min="9721" max="9721" width="41.6640625" style="12" customWidth="1"/>
    <col min="9722" max="9722" width="15.6640625" style="12" customWidth="1"/>
    <col min="9723" max="9723" width="11.33203125" style="12" customWidth="1"/>
    <col min="9724" max="9975" width="8.88671875" style="12"/>
    <col min="9976" max="9976" width="4" style="12" customWidth="1"/>
    <col min="9977" max="9977" width="41.6640625" style="12" customWidth="1"/>
    <col min="9978" max="9978" width="15.6640625" style="12" customWidth="1"/>
    <col min="9979" max="9979" width="11.33203125" style="12" customWidth="1"/>
    <col min="9980" max="10231" width="8.88671875" style="12"/>
    <col min="10232" max="10232" width="4" style="12" customWidth="1"/>
    <col min="10233" max="10233" width="41.6640625" style="12" customWidth="1"/>
    <col min="10234" max="10234" width="15.6640625" style="12" customWidth="1"/>
    <col min="10235" max="10235" width="11.33203125" style="12" customWidth="1"/>
    <col min="10236" max="10487" width="8.88671875" style="12"/>
    <col min="10488" max="10488" width="4" style="12" customWidth="1"/>
    <col min="10489" max="10489" width="41.6640625" style="12" customWidth="1"/>
    <col min="10490" max="10490" width="15.6640625" style="12" customWidth="1"/>
    <col min="10491" max="10491" width="11.33203125" style="12" customWidth="1"/>
    <col min="10492" max="10743" width="8.88671875" style="12"/>
    <col min="10744" max="10744" width="4" style="12" customWidth="1"/>
    <col min="10745" max="10745" width="41.6640625" style="12" customWidth="1"/>
    <col min="10746" max="10746" width="15.6640625" style="12" customWidth="1"/>
    <col min="10747" max="10747" width="11.33203125" style="12" customWidth="1"/>
    <col min="10748" max="10999" width="8.88671875" style="12"/>
    <col min="11000" max="11000" width="4" style="12" customWidth="1"/>
    <col min="11001" max="11001" width="41.6640625" style="12" customWidth="1"/>
    <col min="11002" max="11002" width="15.6640625" style="12" customWidth="1"/>
    <col min="11003" max="11003" width="11.33203125" style="12" customWidth="1"/>
    <col min="11004" max="11255" width="8.88671875" style="12"/>
    <col min="11256" max="11256" width="4" style="12" customWidth="1"/>
    <col min="11257" max="11257" width="41.6640625" style="12" customWidth="1"/>
    <col min="11258" max="11258" width="15.6640625" style="12" customWidth="1"/>
    <col min="11259" max="11259" width="11.33203125" style="12" customWidth="1"/>
    <col min="11260" max="11511" width="8.88671875" style="12"/>
    <col min="11512" max="11512" width="4" style="12" customWidth="1"/>
    <col min="11513" max="11513" width="41.6640625" style="12" customWidth="1"/>
    <col min="11514" max="11514" width="15.6640625" style="12" customWidth="1"/>
    <col min="11515" max="11515" width="11.33203125" style="12" customWidth="1"/>
    <col min="11516" max="11767" width="8.88671875" style="12"/>
    <col min="11768" max="11768" width="4" style="12" customWidth="1"/>
    <col min="11769" max="11769" width="41.6640625" style="12" customWidth="1"/>
    <col min="11770" max="11770" width="15.6640625" style="12" customWidth="1"/>
    <col min="11771" max="11771" width="11.33203125" style="12" customWidth="1"/>
    <col min="11772" max="12023" width="8.88671875" style="12"/>
    <col min="12024" max="12024" width="4" style="12" customWidth="1"/>
    <col min="12025" max="12025" width="41.6640625" style="12" customWidth="1"/>
    <col min="12026" max="12026" width="15.6640625" style="12" customWidth="1"/>
    <col min="12027" max="12027" width="11.33203125" style="12" customWidth="1"/>
    <col min="12028" max="12279" width="8.88671875" style="12"/>
    <col min="12280" max="12280" width="4" style="12" customWidth="1"/>
    <col min="12281" max="12281" width="41.6640625" style="12" customWidth="1"/>
    <col min="12282" max="12282" width="15.6640625" style="12" customWidth="1"/>
    <col min="12283" max="12283" width="11.33203125" style="12" customWidth="1"/>
    <col min="12284" max="12535" width="8.88671875" style="12"/>
    <col min="12536" max="12536" width="4" style="12" customWidth="1"/>
    <col min="12537" max="12537" width="41.6640625" style="12" customWidth="1"/>
    <col min="12538" max="12538" width="15.6640625" style="12" customWidth="1"/>
    <col min="12539" max="12539" width="11.33203125" style="12" customWidth="1"/>
    <col min="12540" max="12791" width="8.88671875" style="12"/>
    <col min="12792" max="12792" width="4" style="12" customWidth="1"/>
    <col min="12793" max="12793" width="41.6640625" style="12" customWidth="1"/>
    <col min="12794" max="12794" width="15.6640625" style="12" customWidth="1"/>
    <col min="12795" max="12795" width="11.33203125" style="12" customWidth="1"/>
    <col min="12796" max="13047" width="8.88671875" style="12"/>
    <col min="13048" max="13048" width="4" style="12" customWidth="1"/>
    <col min="13049" max="13049" width="41.6640625" style="12" customWidth="1"/>
    <col min="13050" max="13050" width="15.6640625" style="12" customWidth="1"/>
    <col min="13051" max="13051" width="11.33203125" style="12" customWidth="1"/>
    <col min="13052" max="13303" width="8.88671875" style="12"/>
    <col min="13304" max="13304" width="4" style="12" customWidth="1"/>
    <col min="13305" max="13305" width="41.6640625" style="12" customWidth="1"/>
    <col min="13306" max="13306" width="15.6640625" style="12" customWidth="1"/>
    <col min="13307" max="13307" width="11.33203125" style="12" customWidth="1"/>
    <col min="13308" max="13559" width="8.88671875" style="12"/>
    <col min="13560" max="13560" width="4" style="12" customWidth="1"/>
    <col min="13561" max="13561" width="41.6640625" style="12" customWidth="1"/>
    <col min="13562" max="13562" width="15.6640625" style="12" customWidth="1"/>
    <col min="13563" max="13563" width="11.33203125" style="12" customWidth="1"/>
    <col min="13564" max="13815" width="8.88671875" style="12"/>
    <col min="13816" max="13816" width="4" style="12" customWidth="1"/>
    <col min="13817" max="13817" width="41.6640625" style="12" customWidth="1"/>
    <col min="13818" max="13818" width="15.6640625" style="12" customWidth="1"/>
    <col min="13819" max="13819" width="11.33203125" style="12" customWidth="1"/>
    <col min="13820" max="14071" width="8.88671875" style="12"/>
    <col min="14072" max="14072" width="4" style="12" customWidth="1"/>
    <col min="14073" max="14073" width="41.6640625" style="12" customWidth="1"/>
    <col min="14074" max="14074" width="15.6640625" style="12" customWidth="1"/>
    <col min="14075" max="14075" width="11.33203125" style="12" customWidth="1"/>
    <col min="14076" max="14327" width="8.88671875" style="12"/>
    <col min="14328" max="14328" width="4" style="12" customWidth="1"/>
    <col min="14329" max="14329" width="41.6640625" style="12" customWidth="1"/>
    <col min="14330" max="14330" width="15.6640625" style="12" customWidth="1"/>
    <col min="14331" max="14331" width="11.33203125" style="12" customWidth="1"/>
    <col min="14332" max="14583" width="8.88671875" style="12"/>
    <col min="14584" max="14584" width="4" style="12" customWidth="1"/>
    <col min="14585" max="14585" width="41.6640625" style="12" customWidth="1"/>
    <col min="14586" max="14586" width="15.6640625" style="12" customWidth="1"/>
    <col min="14587" max="14587" width="11.33203125" style="12" customWidth="1"/>
    <col min="14588" max="14839" width="8.88671875" style="12"/>
    <col min="14840" max="14840" width="4" style="12" customWidth="1"/>
    <col min="14841" max="14841" width="41.6640625" style="12" customWidth="1"/>
    <col min="14842" max="14842" width="15.6640625" style="12" customWidth="1"/>
    <col min="14843" max="14843" width="11.33203125" style="12" customWidth="1"/>
    <col min="14844" max="15095" width="8.88671875" style="12"/>
    <col min="15096" max="15096" width="4" style="12" customWidth="1"/>
    <col min="15097" max="15097" width="41.6640625" style="12" customWidth="1"/>
    <col min="15098" max="15098" width="15.6640625" style="12" customWidth="1"/>
    <col min="15099" max="15099" width="11.33203125" style="12" customWidth="1"/>
    <col min="15100" max="15351" width="8.88671875" style="12"/>
    <col min="15352" max="15352" width="4" style="12" customWidth="1"/>
    <col min="15353" max="15353" width="41.6640625" style="12" customWidth="1"/>
    <col min="15354" max="15354" width="15.6640625" style="12" customWidth="1"/>
    <col min="15355" max="15355" width="11.33203125" style="12" customWidth="1"/>
    <col min="15356" max="15607" width="8.88671875" style="12"/>
    <col min="15608" max="15608" width="4" style="12" customWidth="1"/>
    <col min="15609" max="15609" width="41.6640625" style="12" customWidth="1"/>
    <col min="15610" max="15610" width="15.6640625" style="12" customWidth="1"/>
    <col min="15611" max="15611" width="11.33203125" style="12" customWidth="1"/>
    <col min="15612" max="15863" width="8.88671875" style="12"/>
    <col min="15864" max="15864" width="4" style="12" customWidth="1"/>
    <col min="15865" max="15865" width="41.6640625" style="12" customWidth="1"/>
    <col min="15866" max="15866" width="15.6640625" style="12" customWidth="1"/>
    <col min="15867" max="15867" width="11.33203125" style="12" customWidth="1"/>
    <col min="15868" max="16119" width="8.88671875" style="12"/>
    <col min="16120" max="16120" width="4" style="12" customWidth="1"/>
    <col min="16121" max="16121" width="41.6640625" style="12" customWidth="1"/>
    <col min="16122" max="16122" width="15.6640625" style="12" customWidth="1"/>
    <col min="16123" max="16123" width="11.33203125" style="12" customWidth="1"/>
    <col min="16124" max="16384" width="8.88671875" style="12"/>
  </cols>
  <sheetData>
    <row r="1" spans="1:3" ht="35.25" customHeight="1" x14ac:dyDescent="0.25">
      <c r="A1" s="22" t="s">
        <v>41</v>
      </c>
      <c r="B1" s="23"/>
      <c r="C1" s="1" t="s">
        <v>48</v>
      </c>
    </row>
    <row r="2" spans="1:3" s="4" customFormat="1" ht="87.75" customHeight="1" x14ac:dyDescent="0.3">
      <c r="A2" s="24" t="s">
        <v>53</v>
      </c>
      <c r="B2" s="24"/>
      <c r="C2" s="24"/>
    </row>
    <row r="3" spans="1:3" s="4" customFormat="1" ht="18.75" customHeight="1" x14ac:dyDescent="0.3">
      <c r="A3" s="3" t="s">
        <v>39</v>
      </c>
      <c r="B3" s="2"/>
      <c r="C3" s="13" t="s">
        <v>37</v>
      </c>
    </row>
    <row r="4" spans="1:3" s="4" customFormat="1" ht="18.75" customHeight="1" x14ac:dyDescent="0.3">
      <c r="A4" s="3" t="s">
        <v>51</v>
      </c>
      <c r="B4" s="2"/>
      <c r="C4" s="2"/>
    </row>
    <row r="5" spans="1:3" s="4" customFormat="1" ht="20.25" customHeight="1" x14ac:dyDescent="0.3">
      <c r="A5" s="4" t="s">
        <v>40</v>
      </c>
      <c r="B5" s="5"/>
      <c r="C5" s="5"/>
    </row>
    <row r="6" spans="1:3" s="14" customFormat="1" x14ac:dyDescent="0.3">
      <c r="A6" s="25" t="s">
        <v>49</v>
      </c>
      <c r="B6" s="27" t="s">
        <v>2</v>
      </c>
      <c r="C6" s="27" t="s">
        <v>47</v>
      </c>
    </row>
    <row r="7" spans="1:3" s="14" customFormat="1" ht="20.25" customHeight="1" x14ac:dyDescent="0.3">
      <c r="A7" s="26"/>
      <c r="B7" s="27"/>
      <c r="C7" s="27"/>
    </row>
    <row r="8" spans="1:3" s="15" customFormat="1" ht="21.75" customHeight="1" x14ac:dyDescent="0.3">
      <c r="A8" s="6" t="s">
        <v>0</v>
      </c>
      <c r="B8" s="7" t="s">
        <v>42</v>
      </c>
      <c r="C8" s="6">
        <f>C9</f>
        <v>63</v>
      </c>
    </row>
    <row r="9" spans="1:3" s="14" customFormat="1" ht="18.75" x14ac:dyDescent="0.3">
      <c r="A9" s="8">
        <v>1</v>
      </c>
      <c r="B9" s="9" t="s">
        <v>52</v>
      </c>
      <c r="C9" s="10">
        <v>63</v>
      </c>
    </row>
    <row r="10" spans="1:3" s="14" customFormat="1" ht="18.75" x14ac:dyDescent="0.3">
      <c r="A10" s="6" t="s">
        <v>1</v>
      </c>
      <c r="B10" s="7" t="s">
        <v>46</v>
      </c>
      <c r="C10" s="6">
        <f>C11+C21+C36</f>
        <v>775</v>
      </c>
    </row>
    <row r="11" spans="1:3" s="14" customFormat="1" ht="18.75" x14ac:dyDescent="0.3">
      <c r="A11" s="6">
        <v>1</v>
      </c>
      <c r="B11" s="7" t="s">
        <v>43</v>
      </c>
      <c r="C11" s="6">
        <f>SUM(C12:C20)</f>
        <v>206</v>
      </c>
    </row>
    <row r="12" spans="1:3" s="14" customFormat="1" ht="18.75" x14ac:dyDescent="0.3">
      <c r="A12" s="16">
        <v>1</v>
      </c>
      <c r="B12" s="17" t="s">
        <v>29</v>
      </c>
      <c r="C12" s="18">
        <v>47</v>
      </c>
    </row>
    <row r="13" spans="1:3" s="14" customFormat="1" ht="18.75" x14ac:dyDescent="0.3">
      <c r="A13" s="16">
        <v>2</v>
      </c>
      <c r="B13" s="17" t="s">
        <v>30</v>
      </c>
      <c r="C13" s="18">
        <v>33</v>
      </c>
    </row>
    <row r="14" spans="1:3" s="14" customFormat="1" ht="18.75" x14ac:dyDescent="0.3">
      <c r="A14" s="16">
        <v>3</v>
      </c>
      <c r="B14" s="17" t="s">
        <v>31</v>
      </c>
      <c r="C14" s="18">
        <v>46</v>
      </c>
    </row>
    <row r="15" spans="1:3" s="14" customFormat="1" ht="18.75" x14ac:dyDescent="0.3">
      <c r="A15" s="16">
        <v>4</v>
      </c>
      <c r="B15" s="17" t="s">
        <v>32</v>
      </c>
      <c r="C15" s="18">
        <v>28</v>
      </c>
    </row>
    <row r="16" spans="1:3" s="14" customFormat="1" ht="18.75" x14ac:dyDescent="0.3">
      <c r="A16" s="16">
        <v>5</v>
      </c>
      <c r="B16" s="17" t="s">
        <v>33</v>
      </c>
      <c r="C16" s="18">
        <v>8</v>
      </c>
    </row>
    <row r="17" spans="1:3" s="14" customFormat="1" ht="18.75" x14ac:dyDescent="0.3">
      <c r="A17" s="16">
        <v>6</v>
      </c>
      <c r="B17" s="17" t="s">
        <v>34</v>
      </c>
      <c r="C17" s="18">
        <v>19</v>
      </c>
    </row>
    <row r="18" spans="1:3" s="14" customFormat="1" ht="18.75" x14ac:dyDescent="0.3">
      <c r="A18" s="16">
        <v>7</v>
      </c>
      <c r="B18" s="17" t="s">
        <v>35</v>
      </c>
      <c r="C18" s="18">
        <v>11</v>
      </c>
    </row>
    <row r="19" spans="1:3" s="14" customFormat="1" ht="18.75" x14ac:dyDescent="0.3">
      <c r="A19" s="16">
        <v>8</v>
      </c>
      <c r="B19" s="17" t="s">
        <v>14</v>
      </c>
      <c r="C19" s="18">
        <v>7</v>
      </c>
    </row>
    <row r="20" spans="1:3" s="14" customFormat="1" ht="18.75" x14ac:dyDescent="0.3">
      <c r="A20" s="16">
        <v>9</v>
      </c>
      <c r="B20" s="17" t="s">
        <v>36</v>
      </c>
      <c r="C20" s="18">
        <v>7</v>
      </c>
    </row>
    <row r="21" spans="1:3" s="14" customFormat="1" ht="18.75" x14ac:dyDescent="0.3">
      <c r="A21" s="6">
        <v>2</v>
      </c>
      <c r="B21" s="7" t="s">
        <v>44</v>
      </c>
      <c r="C21" s="6">
        <f>C22+C23+C24+C25+C26+C27+C28+C29+C30+C31+C32+C33+C34+C35</f>
        <v>261</v>
      </c>
    </row>
    <row r="22" spans="1:3" s="14" customFormat="1" ht="18.75" x14ac:dyDescent="0.3">
      <c r="A22" s="8">
        <v>1</v>
      </c>
      <c r="B22" s="9" t="s">
        <v>5</v>
      </c>
      <c r="C22" s="10">
        <v>38</v>
      </c>
    </row>
    <row r="23" spans="1:3" s="14" customFormat="1" ht="18.75" x14ac:dyDescent="0.3">
      <c r="A23" s="8">
        <v>2</v>
      </c>
      <c r="B23" s="9" t="s">
        <v>38</v>
      </c>
      <c r="C23" s="10">
        <v>47</v>
      </c>
    </row>
    <row r="24" spans="1:3" s="14" customFormat="1" ht="18.75" x14ac:dyDescent="0.3">
      <c r="A24" s="8">
        <v>3</v>
      </c>
      <c r="B24" s="9" t="s">
        <v>6</v>
      </c>
      <c r="C24" s="10">
        <v>28</v>
      </c>
    </row>
    <row r="25" spans="1:3" s="14" customFormat="1" ht="18.75" x14ac:dyDescent="0.3">
      <c r="A25" s="8">
        <v>4</v>
      </c>
      <c r="B25" s="9" t="s">
        <v>7</v>
      </c>
      <c r="C25" s="10">
        <v>23</v>
      </c>
    </row>
    <row r="26" spans="1:3" s="14" customFormat="1" ht="18.75" x14ac:dyDescent="0.3">
      <c r="A26" s="8">
        <v>5</v>
      </c>
      <c r="B26" s="9" t="s">
        <v>8</v>
      </c>
      <c r="C26" s="10">
        <v>24</v>
      </c>
    </row>
    <row r="27" spans="1:3" s="14" customFormat="1" ht="18.75" x14ac:dyDescent="0.3">
      <c r="A27" s="8">
        <v>6</v>
      </c>
      <c r="B27" s="9" t="s">
        <v>9</v>
      </c>
      <c r="C27" s="10">
        <v>19</v>
      </c>
    </row>
    <row r="28" spans="1:3" s="14" customFormat="1" ht="18.75" x14ac:dyDescent="0.3">
      <c r="A28" s="8">
        <v>7</v>
      </c>
      <c r="B28" s="9" t="s">
        <v>10</v>
      </c>
      <c r="C28" s="10">
        <v>13</v>
      </c>
    </row>
    <row r="29" spans="1:3" s="14" customFormat="1" ht="18.75" x14ac:dyDescent="0.3">
      <c r="A29" s="8">
        <v>8</v>
      </c>
      <c r="B29" s="9" t="s">
        <v>11</v>
      </c>
      <c r="C29" s="10">
        <v>16</v>
      </c>
    </row>
    <row r="30" spans="1:3" s="14" customFormat="1" ht="18.75" x14ac:dyDescent="0.3">
      <c r="A30" s="8">
        <v>9</v>
      </c>
      <c r="B30" s="9" t="s">
        <v>12</v>
      </c>
      <c r="C30" s="10">
        <v>11</v>
      </c>
    </row>
    <row r="31" spans="1:3" s="14" customFormat="1" ht="19.5" customHeight="1" x14ac:dyDescent="0.3">
      <c r="A31" s="8">
        <v>10</v>
      </c>
      <c r="B31" s="9" t="s">
        <v>13</v>
      </c>
      <c r="C31" s="10">
        <v>13</v>
      </c>
    </row>
    <row r="32" spans="1:3" s="14" customFormat="1" ht="18.75" x14ac:dyDescent="0.3">
      <c r="A32" s="8">
        <v>11</v>
      </c>
      <c r="B32" s="9" t="s">
        <v>14</v>
      </c>
      <c r="C32" s="10">
        <v>9</v>
      </c>
    </row>
    <row r="33" spans="1:3" s="14" customFormat="1" ht="18.75" x14ac:dyDescent="0.3">
      <c r="A33" s="8">
        <v>12</v>
      </c>
      <c r="B33" s="9" t="s">
        <v>3</v>
      </c>
      <c r="C33" s="10">
        <v>10</v>
      </c>
    </row>
    <row r="34" spans="1:3" s="14" customFormat="1" ht="18.75" x14ac:dyDescent="0.3">
      <c r="A34" s="8">
        <v>13</v>
      </c>
      <c r="B34" s="9" t="s">
        <v>4</v>
      </c>
      <c r="C34" s="10">
        <v>6</v>
      </c>
    </row>
    <row r="35" spans="1:3" s="14" customFormat="1" ht="18.75" x14ac:dyDescent="0.3">
      <c r="A35" s="8">
        <v>14</v>
      </c>
      <c r="B35" s="9" t="s">
        <v>15</v>
      </c>
      <c r="C35" s="10">
        <v>4</v>
      </c>
    </row>
    <row r="36" spans="1:3" s="14" customFormat="1" ht="18.75" x14ac:dyDescent="0.3">
      <c r="A36" s="6">
        <v>3</v>
      </c>
      <c r="B36" s="7" t="s">
        <v>45</v>
      </c>
      <c r="C36" s="6">
        <f>C37+C38+C39+C40+C41+C42+C43+C44+C45+C46+C47+C48+C49</f>
        <v>308</v>
      </c>
    </row>
    <row r="37" spans="1:3" s="14" customFormat="1" ht="18.75" x14ac:dyDescent="0.3">
      <c r="A37" s="8">
        <v>1</v>
      </c>
      <c r="B37" s="9" t="s">
        <v>16</v>
      </c>
      <c r="C37" s="10">
        <v>30</v>
      </c>
    </row>
    <row r="38" spans="1:3" s="14" customFormat="1" ht="18.75" x14ac:dyDescent="0.3">
      <c r="A38" s="8">
        <v>2</v>
      </c>
      <c r="B38" s="9" t="s">
        <v>17</v>
      </c>
      <c r="C38" s="10">
        <v>29</v>
      </c>
    </row>
    <row r="39" spans="1:3" s="14" customFormat="1" ht="18.75" x14ac:dyDescent="0.3">
      <c r="A39" s="8">
        <v>3</v>
      </c>
      <c r="B39" s="9" t="s">
        <v>18</v>
      </c>
      <c r="C39" s="10">
        <v>31</v>
      </c>
    </row>
    <row r="40" spans="1:3" s="14" customFormat="1" ht="18.75" x14ac:dyDescent="0.3">
      <c r="A40" s="8">
        <v>4</v>
      </c>
      <c r="B40" s="9" t="s">
        <v>19</v>
      </c>
      <c r="C40" s="10">
        <v>49</v>
      </c>
    </row>
    <row r="41" spans="1:3" s="14" customFormat="1" ht="18.75" x14ac:dyDescent="0.3">
      <c r="A41" s="8">
        <v>5</v>
      </c>
      <c r="B41" s="9" t="s">
        <v>20</v>
      </c>
      <c r="C41" s="10">
        <v>68</v>
      </c>
    </row>
    <row r="42" spans="1:3" s="14" customFormat="1" ht="18.75" x14ac:dyDescent="0.3">
      <c r="A42" s="8">
        <v>6</v>
      </c>
      <c r="B42" s="9" t="s">
        <v>21</v>
      </c>
      <c r="C42" s="10">
        <v>32</v>
      </c>
    </row>
    <row r="43" spans="1:3" s="14" customFormat="1" ht="18.75" x14ac:dyDescent="0.3">
      <c r="A43" s="8">
        <v>7</v>
      </c>
      <c r="B43" s="9" t="s">
        <v>22</v>
      </c>
      <c r="C43" s="10">
        <v>8</v>
      </c>
    </row>
    <row r="44" spans="1:3" s="14" customFormat="1" ht="18.75" x14ac:dyDescent="0.3">
      <c r="A44" s="8">
        <v>8</v>
      </c>
      <c r="B44" s="9" t="s">
        <v>23</v>
      </c>
      <c r="C44" s="10">
        <v>13</v>
      </c>
    </row>
    <row r="45" spans="1:3" s="14" customFormat="1" ht="18.75" x14ac:dyDescent="0.3">
      <c r="A45" s="8">
        <v>9</v>
      </c>
      <c r="B45" s="9" t="s">
        <v>24</v>
      </c>
      <c r="C45" s="10">
        <v>10</v>
      </c>
    </row>
    <row r="46" spans="1:3" s="14" customFormat="1" ht="18.75" x14ac:dyDescent="0.3">
      <c r="A46" s="8">
        <v>10</v>
      </c>
      <c r="B46" s="9" t="s">
        <v>25</v>
      </c>
      <c r="C46" s="10">
        <v>10</v>
      </c>
    </row>
    <row r="47" spans="1:3" s="14" customFormat="1" ht="18.75" x14ac:dyDescent="0.3">
      <c r="A47" s="8">
        <v>11</v>
      </c>
      <c r="B47" s="9" t="s">
        <v>26</v>
      </c>
      <c r="C47" s="10">
        <v>12</v>
      </c>
    </row>
    <row r="48" spans="1:3" s="14" customFormat="1" ht="18.75" x14ac:dyDescent="0.3">
      <c r="A48" s="8">
        <v>12</v>
      </c>
      <c r="B48" s="9" t="s">
        <v>27</v>
      </c>
      <c r="C48" s="10">
        <v>5</v>
      </c>
    </row>
    <row r="49" spans="1:3" s="14" customFormat="1" ht="37.5" x14ac:dyDescent="0.3">
      <c r="A49" s="8">
        <v>13</v>
      </c>
      <c r="B49" s="9" t="s">
        <v>28</v>
      </c>
      <c r="C49" s="10">
        <v>11</v>
      </c>
    </row>
    <row r="50" spans="1:3" s="19" customFormat="1" ht="21" customHeight="1" x14ac:dyDescent="0.3">
      <c r="A50" s="11"/>
      <c r="B50" s="11" t="s">
        <v>50</v>
      </c>
      <c r="C50" s="11">
        <f>C8+C10</f>
        <v>838</v>
      </c>
    </row>
  </sheetData>
  <mergeCells count="5">
    <mergeCell ref="A1:B1"/>
    <mergeCell ref="A2:C2"/>
    <mergeCell ref="A6:A7"/>
    <mergeCell ref="B6:B7"/>
    <mergeCell ref="C6:C7"/>
  </mergeCells>
  <pageMargins left="0.45" right="0.2" top="0.25" bottom="0.2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MINH LONG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 Thi Tam</dc:creator>
  <cp:lastModifiedBy>Admin</cp:lastModifiedBy>
  <cp:lastPrinted>2025-06-04T08:53:20Z</cp:lastPrinted>
  <dcterms:created xsi:type="dcterms:W3CDTF">2022-10-04T02:03:19Z</dcterms:created>
  <dcterms:modified xsi:type="dcterms:W3CDTF">2025-06-17T11:51:32Z</dcterms:modified>
</cp:coreProperties>
</file>